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2018\Personal\Paco Guzmán\"/>
    </mc:Choice>
  </mc:AlternateContent>
  <bookViews>
    <workbookView xWindow="0" yWindow="0" windowWidth="21510" windowHeight="7725" activeTab="1"/>
  </bookViews>
  <sheets>
    <sheet name="Ingresos 2019" sheetId="1" r:id="rId1"/>
    <sheet name="Ingresos OPD´s 201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2" l="1"/>
  <c r="B1" i="2" s="1"/>
  <c r="B128" i="1" l="1"/>
</calcChain>
</file>

<file path=xl/sharedStrings.xml><?xml version="1.0" encoding="utf-8"?>
<sst xmlns="http://schemas.openxmlformats.org/spreadsheetml/2006/main" count="212" uniqueCount="180">
  <si>
    <t>1. IMPUESTOS</t>
  </si>
  <si>
    <t>1.1 Impuesto sobre los Ingresos</t>
  </si>
  <si>
    <t>1.1.01 Impuesto sobre Loterías, Rifas, Sorteos, Juegos con Apuesta y Concursos de Toda Clase</t>
  </si>
  <si>
    <t>1.1.02 Impuesto sobre Enajenación y Distribución de Boletos de Rifas y Sorteos</t>
  </si>
  <si>
    <t>1.1.03 Impuesto sobre Remuneraciones al Trabajo Personal no Subordinado</t>
  </si>
  <si>
    <t>1.2 Impuestos sobre el patrimonio</t>
  </si>
  <si>
    <t>N/A</t>
  </si>
  <si>
    <t>1.3 Impuestos sobre la Producción, el Consumo y las Transacciones</t>
  </si>
  <si>
    <t>1.3.01 Impuesto sobre Transmisiones Patrimoniales de Bienes Muebles</t>
  </si>
  <si>
    <t>1.3.02 Impuesto sobre la Adquisición de Vehículos Automotores Usados</t>
  </si>
  <si>
    <t>1.3.03 Impuesto sobre Hospedaje</t>
  </si>
  <si>
    <t>1.4 Impuestos al comercio exterior</t>
  </si>
  <si>
    <t>1.5 Impuesto sobre Nóminas y Asimilables</t>
  </si>
  <si>
    <t>1.5.1 Impuesto sobre Nóminas</t>
  </si>
  <si>
    <t>1.6 Impuestos Ecológicos</t>
  </si>
  <si>
    <t>1.7 Accesorios Generados por Adeudos de Impuestos</t>
  </si>
  <si>
    <t>1.7.1 Accesorios</t>
  </si>
  <si>
    <t>1.8 Otros Impuestos</t>
  </si>
  <si>
    <t>1.9 Impuestos no comprendidos en las fracciones de la Ley de Ingresos causadas en ejercicios fiscales anteriores pendientes de liquidación o pago</t>
  </si>
  <si>
    <t>1.9.01 Impuesto sobre Negocios Jurídicos e Instrumentos Notariales (ejercicios anteriores)</t>
  </si>
  <si>
    <t>2. CUOTAS Y APORTACIONES DE SEGURIDAD SOCIAL</t>
  </si>
  <si>
    <t>2.1 Aportaciones para Fondos de Vivienda</t>
  </si>
  <si>
    <t>2.2 Cuotas para Seguridad Social</t>
  </si>
  <si>
    <t>2.3 Cuotas de Ahorro para el Retiro</t>
  </si>
  <si>
    <t>2.4 Otras Cuotas y Aportaciones para la Seguridad Social</t>
  </si>
  <si>
    <t>2.5 Accesorios de las Cuotas y Aportaciones de Seguridad Social.</t>
  </si>
  <si>
    <t>3. CONTRIBUCIONES DE MEJORAS</t>
  </si>
  <si>
    <t>3.1 Contribuciones de mejoras por Obras Públicas</t>
  </si>
  <si>
    <t>3.2 Contribuciones de Mejoras no comprendidas en la Ley de Ingresos vigente, causadas en ejercicios fiscales anteriores, pendientes de liquidación o de pago.</t>
  </si>
  <si>
    <t>4. DERECHOS</t>
  </si>
  <si>
    <t>4.1 Derechos por el uso, goce, aprovechamiento o explotación de bienes de dominio público</t>
  </si>
  <si>
    <t>4.1.01 Bienes de Domino Público</t>
  </si>
  <si>
    <t>4.2 Derechos a los hidrocarburos (Derogado)</t>
  </si>
  <si>
    <t>4.3 Derechos por Prestación de Servicios</t>
  </si>
  <si>
    <t>4.3.01 Registro Público de la Propiedad y de Comercio</t>
  </si>
  <si>
    <t>4.3.02 Archivo de Instrumentos Públicos y Archivo General del Estado</t>
  </si>
  <si>
    <t>4.3.03 Autorizaciones para el Ejercicio Profesional y Notarial</t>
  </si>
  <si>
    <t>4.3.04 Servicios en los ramos de Movilidad y Transporte</t>
  </si>
  <si>
    <t>4.3.04.01 Aportación Cruz Roja Mexicana y Hogar Cabañas</t>
  </si>
  <si>
    <t>4.3.05 Certificaciones, Expediciones de Constancias y otros Servicios</t>
  </si>
  <si>
    <t>4.4 Otros Derechos</t>
  </si>
  <si>
    <t>4.4.01 Servicios Diversos</t>
  </si>
  <si>
    <t>4.5 Accesorios Generados por Adeudos de Derechos</t>
  </si>
  <si>
    <t>4.5.01 Accesorios</t>
  </si>
  <si>
    <t>4.6 Derechos no comprendidos en las fracciones de la Ley de Ingresos causadas en ejercicios fiscales anteriores pendientes de liquidación o pago</t>
  </si>
  <si>
    <t>5. PRODUCTOS</t>
  </si>
  <si>
    <t>5.1 Productos</t>
  </si>
  <si>
    <t>5.1.01 Uso, Goce, Aprovechamiento o Explotación de Bienes de Dominio Privado</t>
  </si>
  <si>
    <t>5.1.02 Rendimientos e Intereses de Capital e Inversiones del Estado</t>
  </si>
  <si>
    <t>5.1.03 Productos Diversos</t>
  </si>
  <si>
    <t>5.2 Productos de Capital (Derogado)</t>
  </si>
  <si>
    <t>5.3 Productos no comprendidos en las fracciones de la Ley de Ingresos causadas en ejercicios fiscales anteriores pendientes de liquidación o pago</t>
  </si>
  <si>
    <t>6. APROVECHAMIENTOS</t>
  </si>
  <si>
    <t>6.1 Aprovechamientos</t>
  </si>
  <si>
    <t>6.1.01 Diversos</t>
  </si>
  <si>
    <t>6.1.02 Multas de Movilidad y Transporte</t>
  </si>
  <si>
    <t>6.2 Aprovechamientos Patrimoniales</t>
  </si>
  <si>
    <t>6.3 Accesorios de Aprovechamientos</t>
  </si>
  <si>
    <t>6.4 Aprovechamientos no comprendidos en la Ley de Ingresos vigente causados en ejercicios fiscales anteriores pendientes de liquidación o pago</t>
  </si>
  <si>
    <t>7. INGRESOS POR LA VENTA DE BIENES, PRESTACION DE SERVICIOS Y OTROS</t>
  </si>
  <si>
    <t>7.1 Ingresos por Venta de Bienes y Prestación de Servicios de Instituciones Públicas de Seguridad Social</t>
  </si>
  <si>
    <t>7.2 Ingresos por Venta de Bienes y Prestación de Servicios de Empresas Productivas del Estado</t>
  </si>
  <si>
    <t>7.3 Ingresos por Venta de Bienes y Prestación de Servicios de Entidades Paraestatales y Fideicomisos No Empresariales y No Financieros</t>
  </si>
  <si>
    <t>7.4 Ingresos por Venta de Bienes y Prestación de Servicios de Entidades Paraestatales Empresariales No Financieras con Participación Estatal Mayoritaria</t>
  </si>
  <si>
    <t>7.5 Ingresos por Venta de Bienes y Prestación de Servicios de Entidades Paraestatales Empresariales Financieras Monetarias con Participación Estatal Mayoritaria</t>
  </si>
  <si>
    <t>7.6 Ingresos por Venta de Bienes y Prestación de Servicios de Entidades Paraestatales Empresariales Financieras No Monetarias con Participación Estatal Mayoritaria</t>
  </si>
  <si>
    <t>7.7 Ingresos por Venta de Bienes y Prestación de Servicios de Fideicomisos Financieros Públicos con Participación Estatal Mayoritaria</t>
  </si>
  <si>
    <t>7.8 Ingresos por Venta de Bienes y Prestación de Servicios de los Poderes Legislativo y Judicial, y de los Órganos Autónomos</t>
  </si>
  <si>
    <t>7.9 Otros Ingresos</t>
  </si>
  <si>
    <t>8. PARTICIPACIONES Y APORTACIONES</t>
  </si>
  <si>
    <t>8.1 Participaciones</t>
  </si>
  <si>
    <t>8.1.01 Fondo General de Participaciones</t>
  </si>
  <si>
    <t>8.1.02 Fondo de Fomento Municipal</t>
  </si>
  <si>
    <t>8.1.03 Impuesto Especial sobre Producción y Servicios (Tabacos y Licores)</t>
  </si>
  <si>
    <t>8.1.04 Fondo de Fiscalización y Recaudación</t>
  </si>
  <si>
    <t>8.1.05 100% de la Recaudación de ISR que se entera a la Federación</t>
  </si>
  <si>
    <t>8.1.06 IEPS Gasolinas y Diesel</t>
  </si>
  <si>
    <t>8.1.07 Fondo de Estabilización de los Ingresos de las Entidades Federativas (FEIEF)</t>
  </si>
  <si>
    <t>8.2 Aportaciones Federales</t>
  </si>
  <si>
    <t>8.2.01 Fondo de Aportaciones para la Nómina Educativa y Gasto Operativo (FONE)</t>
  </si>
  <si>
    <t>8.2.02 Fondo de Aportaciones para los Servicios de Salud (FASSA)</t>
  </si>
  <si>
    <t>8.2.03.Fondo de Infraestructura Social Estatal (FISE).</t>
  </si>
  <si>
    <t>8.2.04 Fondo de Infraestructura Social Municipal (FISM).</t>
  </si>
  <si>
    <t>8.2.05 Fondo de Aportaciones para el Fortalecimiento de los Municipios (FORTAMUN).</t>
  </si>
  <si>
    <t>8.2.06 Fondo de Aportaciones Múltiples Asistencia Social (DIF)</t>
  </si>
  <si>
    <t>8.2.07 Fondo de Aportaciones Múltiples Infraestructura Educativa Básica.</t>
  </si>
  <si>
    <t>8.2.08 Fondo de Aportaciones Múltiples Infraestructura Educativa Media Superior.</t>
  </si>
  <si>
    <t>8.2.09 Fondo de Aportaciones Múltiples Infraestructura Educativa Superior.</t>
  </si>
  <si>
    <t>8.2.10 Fondo de Aportaciones para la Educación Tecnológica (CONALEP).</t>
  </si>
  <si>
    <t>8.2.11 Fondo de Aportaciones para la Educación de los Adultos (INEA)</t>
  </si>
  <si>
    <t>8.2.12 Fondo de Aportaciones para la Seguridad Pública de los Estados (FASP).</t>
  </si>
  <si>
    <t>8.2.13 Fondo de Aportación para el Fortalecimiento de las Entidades Federativas (FAFEF)</t>
  </si>
  <si>
    <t>8.3 Convenios</t>
  </si>
  <si>
    <t>8.3.01 Seguro Agrícola Catastrófico</t>
  </si>
  <si>
    <t>8.3.02 Colegio de Bachilleres del Estado de Jalisco (COBAEJ)</t>
  </si>
  <si>
    <t>8.3.03 Colegio de Estudios Científicos y Tecnológicos del Estado de Jalisco (CECYTEJ)</t>
  </si>
  <si>
    <t>8.3.04 Instituto de Formación para el Trabajo del Estado de Jalisco (IDEFT)</t>
  </si>
  <si>
    <t>8.3.05 Programa Seguro Popular</t>
  </si>
  <si>
    <t>8.3.06 Programas y Proyectos de Protección Contra Riesgos Sanitarios (COFEPRIS)</t>
  </si>
  <si>
    <t>8.3.07 Fortalecimiento de Seguridad Pública (FORTASEG)</t>
  </si>
  <si>
    <t>8.3.08 Instituciones Estatales de Cultura</t>
  </si>
  <si>
    <t>8.4 Incentivos Derivados de la Colaboración Fiscal</t>
  </si>
  <si>
    <t>8.4.01 Impuesto Sobre Tenencia o Uso de Vehículos de Años Anteriores</t>
  </si>
  <si>
    <t>8.4.02 Impuesto Sobre Automóviles Nuevos I.S.A.N.</t>
  </si>
  <si>
    <t>8.4.03 Fondo de Compensación I.S.A.N.</t>
  </si>
  <si>
    <t>8.4.04 Fondo de Compensación Repecos e Intermedios</t>
  </si>
  <si>
    <t>8.4.05 Otros Incentivos Económicos</t>
  </si>
  <si>
    <t>8.4.05.1 Gastos de Administración en Recaudación</t>
  </si>
  <si>
    <t>8.4.05.2 Otros Incentivos por Convenio de Colaboración Administrativa</t>
  </si>
  <si>
    <t>8.4.05.3 Incentivos por el cumplimiento de las obligaciones y ejercicio de las funciones, según cláusula vigésima del anexo 19</t>
  </si>
  <si>
    <t>8.5 Fondos Distintos de Aportaciones</t>
  </si>
  <si>
    <t>9. TRANSFERENCIAS, ASIGNACIONES, SUBSIDIOS, SUVENCIONES, PENSIONES Y JUBILACIONES</t>
  </si>
  <si>
    <t>9.1 Transferencias Asignaciones</t>
  </si>
  <si>
    <t>9.1.01 Fondos Metropolitanos</t>
  </si>
  <si>
    <t>9.1.02 Fideicomiso para la Infraestructura de los Estados</t>
  </si>
  <si>
    <t>9.1.03 Fondo para el Desarrollo Regional Sustentable de los Estados y los municipios Mineros (Estatal)</t>
  </si>
  <si>
    <t>9.1.04 Universidad de Guadalajara</t>
  </si>
  <si>
    <t>9.1.05 Apoyos Extraordinarios</t>
  </si>
  <si>
    <t>9.2 Transferencias al Resto del Sector Público (Derogado)</t>
  </si>
  <si>
    <t>9.3 Subsidios y Subvenciones</t>
  </si>
  <si>
    <t>9.4 Ayudas Sociales (Derogado)</t>
  </si>
  <si>
    <t>9.5 Pensiones y jubilaciones</t>
  </si>
  <si>
    <t>9.6 Transferencias a Fideicomisos, Mandatos y Análogos (Derogado)</t>
  </si>
  <si>
    <t>9.7 Trasferencias del Fondo Mexicano del Petróleo para la Estabilización y el Desarrollo</t>
  </si>
  <si>
    <t>10. Ingresos derivados de Financiamientos</t>
  </si>
  <si>
    <t>10.1 Endeudamiento Interno</t>
  </si>
  <si>
    <t>10.2 Endeudamiento Externo</t>
  </si>
  <si>
    <t>10.3 Financiamiento Interno</t>
  </si>
  <si>
    <t>TOTAL DE INGRESOS DEL PODER EJECUTIVO</t>
  </si>
  <si>
    <t>INGRESOS POR VENTA DE BIENES, PRESTACION DE SERVICIOS Y OTROS INGRESOS</t>
  </si>
  <si>
    <t>Ingresos por Venta de Bienes y Prestación de Servicios de Instituciones Públicas de Seguridad Social</t>
  </si>
  <si>
    <t>Hogar Cabañas</t>
  </si>
  <si>
    <t>Industria Jalisciense de Rehabilitación Social</t>
  </si>
  <si>
    <t>Instituto Jalisciense de Asistencia Social</t>
  </si>
  <si>
    <t>Instituto Jalisciense de Cancerología</t>
  </si>
  <si>
    <t>O.P.D. Hospital Civil de Guadalajara</t>
  </si>
  <si>
    <t>O.P.D. Servicios de Salud Jalisco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</si>
  <si>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</si>
  <si>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</si>
  <si>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 xml:space="preserve">Colegio de Bachilleres del Estado de Jalisco </t>
  </si>
  <si>
    <t>Colegio de Estudios Científicos y Tecnológicos del Estado de Jalisco</t>
  </si>
  <si>
    <t>Colegio Nacional de Educación Profesional Técnica del Estado de Jalisco</t>
  </si>
  <si>
    <t>Comisión Estatal del Agua de Jalisco (CEA)</t>
  </si>
  <si>
    <t>Consejo Estatal de Promoción Económica</t>
  </si>
  <si>
    <t>Consejo Estatal de Trasplantes de Órganos y Tejidos</t>
  </si>
  <si>
    <t>Consejo Estatal para el Fomento Deportivo (CODE Jalisco)</t>
  </si>
  <si>
    <t>Escuela de Conservación y Restauración de Occidente</t>
  </si>
  <si>
    <t>Fideicomiso Ciudad Creativa Digital</t>
  </si>
  <si>
    <t>Fideicomiso Fondo Estatal de Fomento para la Cultura y las Artes (FEFCA)</t>
  </si>
  <si>
    <t>Fideicomiso Orquesta Filarmónica de Jalisco (FOFJ)</t>
  </si>
  <si>
    <t>Fondo Jalisco de Fomento Empresarial (FOJAL)</t>
  </si>
  <si>
    <t>Instituto Cultural Cabañas</t>
  </si>
  <si>
    <t>Instituto de Fomento al Comercio Exterior del Estado de Jalisco</t>
  </si>
  <si>
    <t>Instituto de Formación para el Trabajo del Estado de Jalisco (IDEFT)</t>
  </si>
  <si>
    <t>Instituto de Información Estadística y Geográfica del Estado de Jalisco</t>
  </si>
  <si>
    <t>Instituto de la Artesanía Jalisciense</t>
  </si>
  <si>
    <t>Instituto Jalisciense de Ciencias Forenses</t>
  </si>
  <si>
    <t>Instituto Jalisciense de la Vivienda</t>
  </si>
  <si>
    <t>Instituto Tecnológico José Mario Molina Pasquel y Henríquez</t>
  </si>
  <si>
    <t>OPD Bosque La Primavera</t>
  </si>
  <si>
    <t>Organismo Operador del Parque de la Solidaridad</t>
  </si>
  <si>
    <t>Parque Metropolitano de Guadalajara</t>
  </si>
  <si>
    <t>Procuraduría de Desarrollo Urbano</t>
  </si>
  <si>
    <t>Sistema Jalisciense de Radio y Televisión</t>
  </si>
  <si>
    <t>Sistema para el Desarrollo Integral de la Familia Jalisco (DIF)</t>
  </si>
  <si>
    <t>Unidad Estatal de Protección Civil y Bomberos</t>
  </si>
  <si>
    <t>Universidad de Guadalajara</t>
  </si>
  <si>
    <t>Universidad Politécnica de la Zona Metropolitana de Guadalajara</t>
  </si>
  <si>
    <t>Universidad Tecnológica de Jalisco</t>
  </si>
  <si>
    <t>Universidad Tecnológica de la Zona Metropolitana de Guadalajara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</si>
  <si>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</si>
  <si>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</si>
  <si>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</si>
  <si>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</si>
  <si>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</si>
  <si>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</si>
  <si>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Consejo Estatal de Ciencia y Tecnología del Estado de Jalisco</t>
  </si>
  <si>
    <t>Fideicomiso Alianza para el Campo en el Estado de Jalisco (FACEJ)</t>
  </si>
  <si>
    <t>Fideicomiso para la Administración del Programa de Desarrollo Forestal del Estado de Jalisco (FIPRODEFO)</t>
  </si>
  <si>
    <t>Instituto Jalisciense del Emprendedor (IJALDEM)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</si>
</sst>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;[Red]\(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3" fillId="2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 indent="1"/>
    </xf>
    <xf numFmtId="164" fontId="3" fillId="2" borderId="1" xfId="2" applyNumberFormat="1" applyFont="1" applyFill="1" applyBorder="1" applyAlignment="1">
      <alignment horizontal="right" vertical="center"/>
    </xf>
    <xf numFmtId="164" fontId="4" fillId="0" borderId="1" xfId="2" applyNumberFormat="1" applyFont="1" applyFill="1" applyBorder="1" applyAlignment="1">
      <alignment horizontal="right" vertical="center"/>
    </xf>
    <xf numFmtId="164" fontId="5" fillId="0" borderId="1" xfId="2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justify" vertical="center" wrapText="1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3" fontId="0" fillId="0" borderId="0" xfId="0" applyNumberFormat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9"/>
  <sheetViews>
    <sheetView workbookViewId="0">
      <selection activeCell="A82" sqref="A82"/>
    </sheetView>
  </sheetViews>
  <sheetFormatPr baseColWidth="10" defaultRowHeight="15" x14ac:dyDescent="0.25"/>
  <cols>
    <col min="1" max="1" width="84.42578125" style="17" bestFit="1" customWidth="1"/>
    <col min="2" max="2" width="14.7109375" style="9" bestFit="1" customWidth="1"/>
    <col min="3" max="16384" width="11.42578125" style="9"/>
  </cols>
  <sheetData>
    <row r="1" spans="1:2" x14ac:dyDescent="0.25">
      <c r="A1" s="7" t="s">
        <v>0</v>
      </c>
      <c r="B1" s="8">
        <v>4993028365</v>
      </c>
    </row>
    <row r="2" spans="1:2" x14ac:dyDescent="0.25">
      <c r="A2" s="10" t="s">
        <v>1</v>
      </c>
      <c r="B2" s="11">
        <v>425300000</v>
      </c>
    </row>
    <row r="3" spans="1:2" x14ac:dyDescent="0.25">
      <c r="A3" s="10" t="s">
        <v>2</v>
      </c>
      <c r="B3" s="11">
        <v>212800000</v>
      </c>
    </row>
    <row r="4" spans="1:2" x14ac:dyDescent="0.25">
      <c r="A4" s="10" t="s">
        <v>3</v>
      </c>
      <c r="B4" s="11">
        <v>30800000</v>
      </c>
    </row>
    <row r="5" spans="1:2" x14ac:dyDescent="0.25">
      <c r="A5" s="10" t="s">
        <v>4</v>
      </c>
      <c r="B5" s="11">
        <v>181700000</v>
      </c>
    </row>
    <row r="6" spans="1:2" x14ac:dyDescent="0.25">
      <c r="A6" s="10" t="s">
        <v>5</v>
      </c>
      <c r="B6" s="12" t="s">
        <v>6</v>
      </c>
    </row>
    <row r="7" spans="1:2" x14ac:dyDescent="0.25">
      <c r="A7" s="10" t="s">
        <v>7</v>
      </c>
      <c r="B7" s="11">
        <v>807937800</v>
      </c>
    </row>
    <row r="8" spans="1:2" x14ac:dyDescent="0.25">
      <c r="A8" s="10" t="s">
        <v>8</v>
      </c>
      <c r="B8" s="11">
        <v>21872200</v>
      </c>
    </row>
    <row r="9" spans="1:2" x14ac:dyDescent="0.25">
      <c r="A9" s="10" t="s">
        <v>9</v>
      </c>
      <c r="B9" s="11">
        <v>396065600</v>
      </c>
    </row>
    <row r="10" spans="1:2" x14ac:dyDescent="0.25">
      <c r="A10" s="10" t="s">
        <v>10</v>
      </c>
      <c r="B10" s="11">
        <v>390000000</v>
      </c>
    </row>
    <row r="11" spans="1:2" x14ac:dyDescent="0.25">
      <c r="A11" s="10" t="s">
        <v>11</v>
      </c>
      <c r="B11" s="12" t="s">
        <v>6</v>
      </c>
    </row>
    <row r="12" spans="1:2" x14ac:dyDescent="0.25">
      <c r="A12" s="10" t="s">
        <v>12</v>
      </c>
      <c r="B12" s="11">
        <v>3726000000</v>
      </c>
    </row>
    <row r="13" spans="1:2" x14ac:dyDescent="0.25">
      <c r="A13" s="10" t="s">
        <v>13</v>
      </c>
      <c r="B13" s="11">
        <v>3726000000</v>
      </c>
    </row>
    <row r="14" spans="1:2" x14ac:dyDescent="0.25">
      <c r="A14" s="10" t="s">
        <v>14</v>
      </c>
      <c r="B14" s="12" t="s">
        <v>6</v>
      </c>
    </row>
    <row r="15" spans="1:2" x14ac:dyDescent="0.25">
      <c r="A15" s="10" t="s">
        <v>15</v>
      </c>
      <c r="B15" s="11">
        <v>33290565</v>
      </c>
    </row>
    <row r="16" spans="1:2" x14ac:dyDescent="0.25">
      <c r="A16" s="10" t="s">
        <v>16</v>
      </c>
      <c r="B16" s="11">
        <v>33290565</v>
      </c>
    </row>
    <row r="17" spans="1:2" x14ac:dyDescent="0.25">
      <c r="A17" s="10" t="s">
        <v>17</v>
      </c>
      <c r="B17" s="12" t="s">
        <v>6</v>
      </c>
    </row>
    <row r="18" spans="1:2" ht="30" x14ac:dyDescent="0.25">
      <c r="A18" s="10" t="s">
        <v>18</v>
      </c>
      <c r="B18" s="11">
        <v>500000</v>
      </c>
    </row>
    <row r="19" spans="1:2" x14ac:dyDescent="0.25">
      <c r="A19" s="10" t="s">
        <v>19</v>
      </c>
      <c r="B19" s="11">
        <v>500000</v>
      </c>
    </row>
    <row r="20" spans="1:2" x14ac:dyDescent="0.25">
      <c r="A20" s="7" t="s">
        <v>20</v>
      </c>
      <c r="B20" s="13" t="s">
        <v>6</v>
      </c>
    </row>
    <row r="21" spans="1:2" x14ac:dyDescent="0.25">
      <c r="A21" s="10" t="s">
        <v>21</v>
      </c>
      <c r="B21" s="14">
        <v>0</v>
      </c>
    </row>
    <row r="22" spans="1:2" x14ac:dyDescent="0.25">
      <c r="A22" s="10" t="s">
        <v>22</v>
      </c>
      <c r="B22" s="14">
        <v>0</v>
      </c>
    </row>
    <row r="23" spans="1:2" x14ac:dyDescent="0.25">
      <c r="A23" s="10" t="s">
        <v>23</v>
      </c>
      <c r="B23" s="14">
        <v>0</v>
      </c>
    </row>
    <row r="24" spans="1:2" x14ac:dyDescent="0.25">
      <c r="A24" s="10" t="s">
        <v>24</v>
      </c>
      <c r="B24" s="14">
        <v>0</v>
      </c>
    </row>
    <row r="25" spans="1:2" x14ac:dyDescent="0.25">
      <c r="A25" s="10" t="s">
        <v>25</v>
      </c>
      <c r="B25" s="14">
        <v>0</v>
      </c>
    </row>
    <row r="26" spans="1:2" x14ac:dyDescent="0.25">
      <c r="A26" s="7" t="s">
        <v>26</v>
      </c>
      <c r="B26" s="15">
        <v>0</v>
      </c>
    </row>
    <row r="27" spans="1:2" x14ac:dyDescent="0.25">
      <c r="A27" s="10" t="s">
        <v>27</v>
      </c>
      <c r="B27" s="14">
        <v>0</v>
      </c>
    </row>
    <row r="28" spans="1:2" ht="30" x14ac:dyDescent="0.25">
      <c r="A28" s="10" t="s">
        <v>28</v>
      </c>
      <c r="B28" s="14">
        <v>0</v>
      </c>
    </row>
    <row r="29" spans="1:2" x14ac:dyDescent="0.25">
      <c r="A29" s="7" t="s">
        <v>29</v>
      </c>
      <c r="B29" s="8">
        <v>5653074096</v>
      </c>
    </row>
    <row r="30" spans="1:2" x14ac:dyDescent="0.25">
      <c r="A30" s="10" t="s">
        <v>30</v>
      </c>
      <c r="B30" s="14">
        <v>0</v>
      </c>
    </row>
    <row r="31" spans="1:2" x14ac:dyDescent="0.25">
      <c r="A31" s="10" t="s">
        <v>31</v>
      </c>
      <c r="B31" s="14">
        <v>0</v>
      </c>
    </row>
    <row r="32" spans="1:2" x14ac:dyDescent="0.25">
      <c r="A32" s="10" t="s">
        <v>32</v>
      </c>
      <c r="B32" s="12" t="s">
        <v>6</v>
      </c>
    </row>
    <row r="33" spans="1:2" x14ac:dyDescent="0.25">
      <c r="A33" s="10" t="s">
        <v>33</v>
      </c>
      <c r="B33" s="11">
        <v>5550623341</v>
      </c>
    </row>
    <row r="34" spans="1:2" x14ac:dyDescent="0.25">
      <c r="A34" s="10" t="s">
        <v>34</v>
      </c>
      <c r="B34" s="11">
        <v>605037235</v>
      </c>
    </row>
    <row r="35" spans="1:2" x14ac:dyDescent="0.25">
      <c r="A35" s="10" t="s">
        <v>35</v>
      </c>
      <c r="B35" s="11">
        <v>58136485</v>
      </c>
    </row>
    <row r="36" spans="1:2" x14ac:dyDescent="0.25">
      <c r="A36" s="10" t="s">
        <v>36</v>
      </c>
      <c r="B36" s="11">
        <v>2855985</v>
      </c>
    </row>
    <row r="37" spans="1:2" x14ac:dyDescent="0.25">
      <c r="A37" s="10" t="s">
        <v>37</v>
      </c>
      <c r="B37" s="11">
        <v>4802002061</v>
      </c>
    </row>
    <row r="38" spans="1:2" x14ac:dyDescent="0.25">
      <c r="A38" s="10" t="s">
        <v>38</v>
      </c>
      <c r="B38" s="11">
        <v>88951445</v>
      </c>
    </row>
    <row r="39" spans="1:2" x14ac:dyDescent="0.25">
      <c r="A39" s="10" t="s">
        <v>39</v>
      </c>
      <c r="B39" s="11">
        <v>82591575</v>
      </c>
    </row>
    <row r="40" spans="1:2" x14ac:dyDescent="0.25">
      <c r="A40" s="10" t="s">
        <v>40</v>
      </c>
      <c r="B40" s="11">
        <v>14327995</v>
      </c>
    </row>
    <row r="41" spans="1:2" x14ac:dyDescent="0.25">
      <c r="A41" s="10" t="s">
        <v>41</v>
      </c>
      <c r="B41" s="11">
        <v>14327995</v>
      </c>
    </row>
    <row r="42" spans="1:2" x14ac:dyDescent="0.25">
      <c r="A42" s="10" t="s">
        <v>42</v>
      </c>
      <c r="B42" s="11">
        <v>88122760</v>
      </c>
    </row>
    <row r="43" spans="1:2" x14ac:dyDescent="0.25">
      <c r="A43" s="10" t="s">
        <v>43</v>
      </c>
      <c r="B43" s="11">
        <v>88122760</v>
      </c>
    </row>
    <row r="44" spans="1:2" ht="30" x14ac:dyDescent="0.25">
      <c r="A44" s="10" t="s">
        <v>44</v>
      </c>
      <c r="B44" s="14">
        <v>0</v>
      </c>
    </row>
    <row r="45" spans="1:2" x14ac:dyDescent="0.25">
      <c r="A45" s="7" t="s">
        <v>45</v>
      </c>
      <c r="B45" s="8">
        <v>178972970</v>
      </c>
    </row>
    <row r="46" spans="1:2" x14ac:dyDescent="0.25">
      <c r="A46" s="10" t="s">
        <v>46</v>
      </c>
      <c r="B46" s="11">
        <v>178972970</v>
      </c>
    </row>
    <row r="47" spans="1:2" x14ac:dyDescent="0.25">
      <c r="A47" s="10" t="s">
        <v>47</v>
      </c>
      <c r="B47" s="11">
        <v>141828445</v>
      </c>
    </row>
    <row r="48" spans="1:2" x14ac:dyDescent="0.25">
      <c r="A48" s="10" t="s">
        <v>48</v>
      </c>
      <c r="B48" s="11">
        <v>18152695</v>
      </c>
    </row>
    <row r="49" spans="1:2" x14ac:dyDescent="0.25">
      <c r="A49" s="10" t="s">
        <v>49</v>
      </c>
      <c r="B49" s="11">
        <v>18991830</v>
      </c>
    </row>
    <row r="50" spans="1:2" x14ac:dyDescent="0.25">
      <c r="A50" s="10" t="s">
        <v>50</v>
      </c>
      <c r="B50" s="12" t="s">
        <v>6</v>
      </c>
    </row>
    <row r="51" spans="1:2" ht="30" x14ac:dyDescent="0.25">
      <c r="A51" s="10" t="s">
        <v>51</v>
      </c>
      <c r="B51" s="14">
        <v>0</v>
      </c>
    </row>
    <row r="52" spans="1:2" x14ac:dyDescent="0.25">
      <c r="A52" s="7" t="s">
        <v>52</v>
      </c>
      <c r="B52" s="8">
        <v>800057337</v>
      </c>
    </row>
    <row r="53" spans="1:2" x14ac:dyDescent="0.25">
      <c r="A53" s="10" t="s">
        <v>53</v>
      </c>
      <c r="B53" s="11">
        <v>771710649</v>
      </c>
    </row>
    <row r="54" spans="1:2" x14ac:dyDescent="0.25">
      <c r="A54" s="10" t="s">
        <v>54</v>
      </c>
      <c r="B54" s="11">
        <v>276299139</v>
      </c>
    </row>
    <row r="55" spans="1:2" x14ac:dyDescent="0.25">
      <c r="A55" s="10" t="s">
        <v>55</v>
      </c>
      <c r="B55" s="11">
        <v>495411510</v>
      </c>
    </row>
    <row r="56" spans="1:2" x14ac:dyDescent="0.25">
      <c r="A56" s="10" t="s">
        <v>56</v>
      </c>
      <c r="B56" s="14">
        <v>0</v>
      </c>
    </row>
    <row r="57" spans="1:2" x14ac:dyDescent="0.25">
      <c r="A57" s="10" t="s">
        <v>57</v>
      </c>
      <c r="B57" s="11">
        <v>28346688</v>
      </c>
    </row>
    <row r="58" spans="1:2" ht="30" x14ac:dyDescent="0.25">
      <c r="A58" s="10" t="s">
        <v>58</v>
      </c>
      <c r="B58" s="14">
        <v>0</v>
      </c>
    </row>
    <row r="59" spans="1:2" x14ac:dyDescent="0.25">
      <c r="A59" s="7" t="s">
        <v>59</v>
      </c>
      <c r="B59" s="15">
        <v>0</v>
      </c>
    </row>
    <row r="60" spans="1:2" ht="30" x14ac:dyDescent="0.25">
      <c r="A60" s="10" t="s">
        <v>60</v>
      </c>
      <c r="B60" s="14">
        <v>0</v>
      </c>
    </row>
    <row r="61" spans="1:2" ht="30" x14ac:dyDescent="0.25">
      <c r="A61" s="10" t="s">
        <v>61</v>
      </c>
      <c r="B61" s="14">
        <v>0</v>
      </c>
    </row>
    <row r="62" spans="1:2" ht="30" x14ac:dyDescent="0.25">
      <c r="A62" s="10" t="s">
        <v>62</v>
      </c>
      <c r="B62" s="14">
        <v>0</v>
      </c>
    </row>
    <row r="63" spans="1:2" ht="30" x14ac:dyDescent="0.25">
      <c r="A63" s="10" t="s">
        <v>63</v>
      </c>
      <c r="B63" s="14">
        <v>0</v>
      </c>
    </row>
    <row r="64" spans="1:2" ht="30" x14ac:dyDescent="0.25">
      <c r="A64" s="10" t="s">
        <v>64</v>
      </c>
      <c r="B64" s="14">
        <v>0</v>
      </c>
    </row>
    <row r="65" spans="1:2" ht="30" x14ac:dyDescent="0.25">
      <c r="A65" s="10" t="s">
        <v>65</v>
      </c>
      <c r="B65" s="14">
        <v>0</v>
      </c>
    </row>
    <row r="66" spans="1:2" ht="30" x14ac:dyDescent="0.25">
      <c r="A66" s="10" t="s">
        <v>66</v>
      </c>
      <c r="B66" s="14">
        <v>0</v>
      </c>
    </row>
    <row r="67" spans="1:2" ht="30" x14ac:dyDescent="0.25">
      <c r="A67" s="10" t="s">
        <v>67</v>
      </c>
      <c r="B67" s="14">
        <v>0</v>
      </c>
    </row>
    <row r="68" spans="1:2" x14ac:dyDescent="0.25">
      <c r="A68" s="10" t="s">
        <v>68</v>
      </c>
      <c r="B68" s="14">
        <v>0</v>
      </c>
    </row>
    <row r="69" spans="1:2" x14ac:dyDescent="0.25">
      <c r="A69" s="7" t="s">
        <v>69</v>
      </c>
      <c r="B69" s="8">
        <v>96860215636</v>
      </c>
    </row>
    <row r="70" spans="1:2" x14ac:dyDescent="0.25">
      <c r="A70" s="10" t="s">
        <v>70</v>
      </c>
      <c r="B70" s="11">
        <v>55587812373</v>
      </c>
    </row>
    <row r="71" spans="1:2" x14ac:dyDescent="0.25">
      <c r="A71" s="10" t="s">
        <v>71</v>
      </c>
      <c r="B71" s="11">
        <v>43345951598</v>
      </c>
    </row>
    <row r="72" spans="1:2" x14ac:dyDescent="0.25">
      <c r="A72" s="10" t="s">
        <v>72</v>
      </c>
      <c r="B72" s="11">
        <v>1890920945</v>
      </c>
    </row>
    <row r="73" spans="1:2" x14ac:dyDescent="0.25">
      <c r="A73" s="10" t="s">
        <v>73</v>
      </c>
      <c r="B73" s="11">
        <v>1123419253</v>
      </c>
    </row>
    <row r="74" spans="1:2" x14ac:dyDescent="0.25">
      <c r="A74" s="10" t="s">
        <v>74</v>
      </c>
      <c r="B74" s="11">
        <v>2007488997</v>
      </c>
    </row>
    <row r="75" spans="1:2" x14ac:dyDescent="0.25">
      <c r="A75" s="10" t="s">
        <v>75</v>
      </c>
      <c r="B75" s="11">
        <v>5480162875</v>
      </c>
    </row>
    <row r="76" spans="1:2" x14ac:dyDescent="0.25">
      <c r="A76" s="10" t="s">
        <v>76</v>
      </c>
      <c r="B76" s="11">
        <v>1739868705</v>
      </c>
    </row>
    <row r="77" spans="1:2" x14ac:dyDescent="0.25">
      <c r="A77" s="10" t="s">
        <v>77</v>
      </c>
      <c r="B77" s="14">
        <v>0</v>
      </c>
    </row>
    <row r="78" spans="1:2" x14ac:dyDescent="0.25">
      <c r="A78" s="10" t="s">
        <v>78</v>
      </c>
      <c r="B78" s="11">
        <v>35388592915</v>
      </c>
    </row>
    <row r="79" spans="1:2" x14ac:dyDescent="0.25">
      <c r="A79" s="10" t="s">
        <v>79</v>
      </c>
      <c r="B79" s="11">
        <v>19412705095</v>
      </c>
    </row>
    <row r="80" spans="1:2" x14ac:dyDescent="0.25">
      <c r="A80" s="10" t="s">
        <v>80</v>
      </c>
      <c r="B80" s="11">
        <v>4819960579</v>
      </c>
    </row>
    <row r="81" spans="1:2" x14ac:dyDescent="0.25">
      <c r="A81" s="10" t="s">
        <v>81</v>
      </c>
      <c r="B81" s="11">
        <v>208745893</v>
      </c>
    </row>
    <row r="82" spans="1:2" x14ac:dyDescent="0.25">
      <c r="A82" s="10" t="s">
        <v>82</v>
      </c>
      <c r="B82" s="11">
        <v>1513373677</v>
      </c>
    </row>
    <row r="83" spans="1:2" x14ac:dyDescent="0.25">
      <c r="A83" s="10" t="s">
        <v>83</v>
      </c>
      <c r="B83" s="11">
        <v>5032833237</v>
      </c>
    </row>
    <row r="84" spans="1:2" x14ac:dyDescent="0.25">
      <c r="A84" s="10" t="s">
        <v>84</v>
      </c>
      <c r="B84" s="11">
        <v>618884651</v>
      </c>
    </row>
    <row r="85" spans="1:2" x14ac:dyDescent="0.25">
      <c r="A85" s="10" t="s">
        <v>85</v>
      </c>
      <c r="B85" s="11">
        <v>417283335</v>
      </c>
    </row>
    <row r="86" spans="1:2" x14ac:dyDescent="0.25">
      <c r="A86" s="10" t="s">
        <v>86</v>
      </c>
      <c r="B86" s="11">
        <v>44626637</v>
      </c>
    </row>
    <row r="87" spans="1:2" x14ac:dyDescent="0.25">
      <c r="A87" s="10" t="s">
        <v>87</v>
      </c>
      <c r="B87" s="11">
        <v>147759560</v>
      </c>
    </row>
    <row r="88" spans="1:2" x14ac:dyDescent="0.25">
      <c r="A88" s="10" t="s">
        <v>88</v>
      </c>
      <c r="B88" s="11">
        <v>271087557</v>
      </c>
    </row>
    <row r="89" spans="1:2" x14ac:dyDescent="0.25">
      <c r="A89" s="10" t="s">
        <v>89</v>
      </c>
      <c r="B89" s="11">
        <v>113214563</v>
      </c>
    </row>
    <row r="90" spans="1:2" x14ac:dyDescent="0.25">
      <c r="A90" s="10" t="s">
        <v>90</v>
      </c>
      <c r="B90" s="11">
        <v>317141876</v>
      </c>
    </row>
    <row r="91" spans="1:2" x14ac:dyDescent="0.25">
      <c r="A91" s="10" t="s">
        <v>91</v>
      </c>
      <c r="B91" s="11">
        <v>2470976255</v>
      </c>
    </row>
    <row r="92" spans="1:2" x14ac:dyDescent="0.25">
      <c r="A92" s="10" t="s">
        <v>92</v>
      </c>
      <c r="B92" s="11">
        <v>3236035737</v>
      </c>
    </row>
    <row r="93" spans="1:2" x14ac:dyDescent="0.25">
      <c r="A93" s="10" t="s">
        <v>93</v>
      </c>
      <c r="B93" s="11">
        <v>36742200</v>
      </c>
    </row>
    <row r="94" spans="1:2" x14ac:dyDescent="0.25">
      <c r="A94" s="10" t="s">
        <v>94</v>
      </c>
      <c r="B94" s="11">
        <v>208516165</v>
      </c>
    </row>
    <row r="95" spans="1:2" x14ac:dyDescent="0.25">
      <c r="A95" s="10" t="s">
        <v>95</v>
      </c>
      <c r="B95" s="11">
        <v>193576845</v>
      </c>
    </row>
    <row r="96" spans="1:2" x14ac:dyDescent="0.25">
      <c r="A96" s="10" t="s">
        <v>96</v>
      </c>
      <c r="B96" s="11">
        <v>58352800</v>
      </c>
    </row>
    <row r="97" spans="1:2" x14ac:dyDescent="0.25">
      <c r="A97" s="10" t="s">
        <v>97</v>
      </c>
      <c r="B97" s="11">
        <v>2432636602</v>
      </c>
    </row>
    <row r="98" spans="1:2" x14ac:dyDescent="0.25">
      <c r="A98" s="10" t="s">
        <v>98</v>
      </c>
      <c r="B98" s="11">
        <v>7877210</v>
      </c>
    </row>
    <row r="99" spans="1:2" x14ac:dyDescent="0.25">
      <c r="A99" s="10" t="s">
        <v>99</v>
      </c>
      <c r="B99" s="11">
        <v>289263315</v>
      </c>
    </row>
    <row r="100" spans="1:2" x14ac:dyDescent="0.25">
      <c r="A100" s="10" t="s">
        <v>100</v>
      </c>
      <c r="B100" s="11">
        <v>9070600</v>
      </c>
    </row>
    <row r="101" spans="1:2" x14ac:dyDescent="0.25">
      <c r="A101" s="10" t="s">
        <v>101</v>
      </c>
      <c r="B101" s="11">
        <v>2647774611</v>
      </c>
    </row>
    <row r="102" spans="1:2" x14ac:dyDescent="0.25">
      <c r="A102" s="10" t="s">
        <v>102</v>
      </c>
      <c r="B102" s="11">
        <v>2283000</v>
      </c>
    </row>
    <row r="103" spans="1:2" x14ac:dyDescent="0.25">
      <c r="A103" s="10" t="s">
        <v>103</v>
      </c>
      <c r="B103" s="11">
        <v>947571103</v>
      </c>
    </row>
    <row r="104" spans="1:2" x14ac:dyDescent="0.25">
      <c r="A104" s="10" t="s">
        <v>104</v>
      </c>
      <c r="B104" s="11">
        <v>207377400</v>
      </c>
    </row>
    <row r="105" spans="1:2" x14ac:dyDescent="0.25">
      <c r="A105" s="10" t="s">
        <v>105</v>
      </c>
      <c r="B105" s="11">
        <v>250574717</v>
      </c>
    </row>
    <row r="106" spans="1:2" x14ac:dyDescent="0.25">
      <c r="A106" s="10" t="s">
        <v>106</v>
      </c>
      <c r="B106" s="11">
        <v>1239968391</v>
      </c>
    </row>
    <row r="107" spans="1:2" x14ac:dyDescent="0.25">
      <c r="A107" s="10" t="s">
        <v>107</v>
      </c>
      <c r="B107" s="11">
        <v>501654924</v>
      </c>
    </row>
    <row r="108" spans="1:2" x14ac:dyDescent="0.25">
      <c r="A108" s="10" t="s">
        <v>108</v>
      </c>
      <c r="B108" s="11">
        <v>419440029</v>
      </c>
    </row>
    <row r="109" spans="1:2" ht="30" x14ac:dyDescent="0.25">
      <c r="A109" s="10" t="s">
        <v>109</v>
      </c>
      <c r="B109" s="11">
        <v>318873438</v>
      </c>
    </row>
    <row r="110" spans="1:2" x14ac:dyDescent="0.25">
      <c r="A110" s="10" t="s">
        <v>110</v>
      </c>
      <c r="B110" s="14">
        <v>0</v>
      </c>
    </row>
    <row r="111" spans="1:2" ht="30" x14ac:dyDescent="0.25">
      <c r="A111" s="7" t="s">
        <v>111</v>
      </c>
      <c r="B111" s="8">
        <v>6364550555</v>
      </c>
    </row>
    <row r="112" spans="1:2" x14ac:dyDescent="0.25">
      <c r="A112" s="10" t="s">
        <v>112</v>
      </c>
      <c r="B112" s="11">
        <v>6364550555</v>
      </c>
    </row>
    <row r="113" spans="1:2" x14ac:dyDescent="0.25">
      <c r="A113" s="10" t="s">
        <v>113</v>
      </c>
      <c r="B113" s="11">
        <v>373325205</v>
      </c>
    </row>
    <row r="114" spans="1:2" x14ac:dyDescent="0.25">
      <c r="A114" s="10" t="s">
        <v>114</v>
      </c>
      <c r="B114" s="14">
        <v>0</v>
      </c>
    </row>
    <row r="115" spans="1:2" ht="30" x14ac:dyDescent="0.25">
      <c r="A115" s="10" t="s">
        <v>115</v>
      </c>
      <c r="B115" s="14">
        <v>0</v>
      </c>
    </row>
    <row r="116" spans="1:2" x14ac:dyDescent="0.25">
      <c r="A116" s="10" t="s">
        <v>116</v>
      </c>
      <c r="B116" s="11">
        <v>5991225350</v>
      </c>
    </row>
    <row r="117" spans="1:2" x14ac:dyDescent="0.25">
      <c r="A117" s="10" t="s">
        <v>117</v>
      </c>
      <c r="B117" s="14">
        <v>0</v>
      </c>
    </row>
    <row r="118" spans="1:2" x14ac:dyDescent="0.25">
      <c r="A118" s="10" t="s">
        <v>118</v>
      </c>
      <c r="B118" s="12" t="s">
        <v>6</v>
      </c>
    </row>
    <row r="119" spans="1:2" x14ac:dyDescent="0.25">
      <c r="A119" s="10" t="s">
        <v>119</v>
      </c>
      <c r="B119" s="14">
        <v>0</v>
      </c>
    </row>
    <row r="120" spans="1:2" x14ac:dyDescent="0.25">
      <c r="A120" s="10" t="s">
        <v>120</v>
      </c>
      <c r="B120" s="12" t="s">
        <v>6</v>
      </c>
    </row>
    <row r="121" spans="1:2" x14ac:dyDescent="0.25">
      <c r="A121" s="10" t="s">
        <v>121</v>
      </c>
      <c r="B121" s="14">
        <v>0</v>
      </c>
    </row>
    <row r="122" spans="1:2" x14ac:dyDescent="0.25">
      <c r="A122" s="10" t="s">
        <v>122</v>
      </c>
      <c r="B122" s="12" t="s">
        <v>6</v>
      </c>
    </row>
    <row r="123" spans="1:2" x14ac:dyDescent="0.25">
      <c r="A123" s="10" t="s">
        <v>123</v>
      </c>
      <c r="B123" s="14">
        <v>0</v>
      </c>
    </row>
    <row r="124" spans="1:2" x14ac:dyDescent="0.25">
      <c r="A124" s="7" t="s">
        <v>124</v>
      </c>
      <c r="B124" s="15">
        <v>0</v>
      </c>
    </row>
    <row r="125" spans="1:2" x14ac:dyDescent="0.25">
      <c r="A125" s="10" t="s">
        <v>125</v>
      </c>
      <c r="B125" s="14">
        <v>0</v>
      </c>
    </row>
    <row r="126" spans="1:2" x14ac:dyDescent="0.25">
      <c r="A126" s="10" t="s">
        <v>126</v>
      </c>
      <c r="B126" s="14">
        <v>0</v>
      </c>
    </row>
    <row r="127" spans="1:2" x14ac:dyDescent="0.25">
      <c r="A127" s="10" t="s">
        <v>127</v>
      </c>
      <c r="B127" s="14">
        <v>0</v>
      </c>
    </row>
    <row r="128" spans="1:2" x14ac:dyDescent="0.25">
      <c r="A128" s="7" t="s">
        <v>128</v>
      </c>
      <c r="B128" s="8">
        <f>SUM(B1+B26+B29+B45+B52+B59+B69+B111+B124)</f>
        <v>114849898959</v>
      </c>
    </row>
    <row r="129" spans="1:1" x14ac:dyDescent="0.25">
      <c r="A129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4"/>
  <sheetViews>
    <sheetView tabSelected="1" topLeftCell="A58" workbookViewId="0">
      <selection activeCell="E9" sqref="E9"/>
    </sheetView>
  </sheetViews>
  <sheetFormatPr baseColWidth="10" defaultRowHeight="15" x14ac:dyDescent="0.25"/>
  <cols>
    <col min="1" max="1" width="80.7109375" customWidth="1"/>
    <col min="2" max="2" width="15.85546875" bestFit="1" customWidth="1"/>
  </cols>
  <sheetData>
    <row r="1" spans="1:2" ht="36" x14ac:dyDescent="0.25">
      <c r="A1" s="1" t="s">
        <v>129</v>
      </c>
      <c r="B1" s="4">
        <f>+B2+B9+B10+B42+B43+B44+B45+B46+B47</f>
        <v>8777321997</v>
      </c>
    </row>
    <row r="2" spans="1:2" ht="31.5" x14ac:dyDescent="0.25">
      <c r="A2" s="2" t="s">
        <v>130</v>
      </c>
      <c r="B2" s="5">
        <v>295314027</v>
      </c>
    </row>
    <row r="3" spans="1:2" ht="15.75" x14ac:dyDescent="0.25">
      <c r="A3" s="3" t="s">
        <v>131</v>
      </c>
      <c r="B3" s="6">
        <v>247236</v>
      </c>
    </row>
    <row r="4" spans="1:2" ht="15.75" x14ac:dyDescent="0.25">
      <c r="A4" s="3" t="s">
        <v>132</v>
      </c>
      <c r="B4" s="6">
        <v>29807000</v>
      </c>
    </row>
    <row r="5" spans="1:2" ht="15.75" x14ac:dyDescent="0.25">
      <c r="A5" s="3" t="s">
        <v>133</v>
      </c>
      <c r="B5" s="6">
        <v>103925960</v>
      </c>
    </row>
    <row r="6" spans="1:2" ht="15.75" x14ac:dyDescent="0.25">
      <c r="A6" s="3" t="s">
        <v>134</v>
      </c>
      <c r="B6" s="6">
        <v>14833831</v>
      </c>
    </row>
    <row r="7" spans="1:2" ht="15.75" x14ac:dyDescent="0.25">
      <c r="A7" s="3" t="s">
        <v>135</v>
      </c>
      <c r="B7" s="6">
        <v>96500000</v>
      </c>
    </row>
    <row r="8" spans="1:2" ht="15.75" x14ac:dyDescent="0.25">
      <c r="A8" s="3" t="s">
        <v>136</v>
      </c>
      <c r="B8" s="6">
        <v>50000000</v>
      </c>
    </row>
    <row r="9" spans="1:2" ht="31.5" x14ac:dyDescent="0.25">
      <c r="A9" s="2" t="s">
        <v>137</v>
      </c>
      <c r="B9" s="5">
        <v>0</v>
      </c>
    </row>
    <row r="10" spans="1:2" ht="31.5" x14ac:dyDescent="0.25">
      <c r="A10" s="2" t="s">
        <v>138</v>
      </c>
      <c r="B10" s="5">
        <v>1128922583</v>
      </c>
    </row>
    <row r="11" spans="1:2" ht="15.75" x14ac:dyDescent="0.25">
      <c r="A11" s="3" t="s">
        <v>139</v>
      </c>
      <c r="B11" s="6">
        <v>31375056</v>
      </c>
    </row>
    <row r="12" spans="1:2" ht="15.75" x14ac:dyDescent="0.25">
      <c r="A12" s="3" t="s">
        <v>140</v>
      </c>
      <c r="B12" s="6">
        <v>19788706</v>
      </c>
    </row>
    <row r="13" spans="1:2" ht="15.75" x14ac:dyDescent="0.25">
      <c r="A13" s="3" t="s">
        <v>141</v>
      </c>
      <c r="B13" s="6">
        <v>53000000</v>
      </c>
    </row>
    <row r="14" spans="1:2" ht="15.75" x14ac:dyDescent="0.25">
      <c r="A14" s="3" t="s">
        <v>142</v>
      </c>
      <c r="B14" s="6">
        <v>34700000</v>
      </c>
    </row>
    <row r="15" spans="1:2" ht="15.75" x14ac:dyDescent="0.25">
      <c r="A15" s="3" t="s">
        <v>143</v>
      </c>
      <c r="B15" s="6">
        <v>8326749</v>
      </c>
    </row>
    <row r="16" spans="1:2" ht="15.75" x14ac:dyDescent="0.25">
      <c r="A16" s="3" t="s">
        <v>144</v>
      </c>
      <c r="B16" s="6">
        <v>19500</v>
      </c>
    </row>
    <row r="17" spans="1:2" ht="15.75" x14ac:dyDescent="0.25">
      <c r="A17" s="3" t="s">
        <v>145</v>
      </c>
      <c r="B17" s="6">
        <v>79546599</v>
      </c>
    </row>
    <row r="18" spans="1:2" ht="15.75" x14ac:dyDescent="0.25">
      <c r="A18" s="3" t="s">
        <v>146</v>
      </c>
      <c r="B18" s="6">
        <v>1200000</v>
      </c>
    </row>
    <row r="19" spans="1:2" ht="15.75" x14ac:dyDescent="0.25">
      <c r="A19" s="3" t="s">
        <v>147</v>
      </c>
      <c r="B19" s="6">
        <v>9546600</v>
      </c>
    </row>
    <row r="20" spans="1:2" ht="15.75" x14ac:dyDescent="0.25">
      <c r="A20" s="3" t="s">
        <v>148</v>
      </c>
      <c r="B20" s="6">
        <v>9988214</v>
      </c>
    </row>
    <row r="21" spans="1:2" ht="15.75" x14ac:dyDescent="0.25">
      <c r="A21" s="3" t="s">
        <v>149</v>
      </c>
      <c r="B21" s="6">
        <v>4260528</v>
      </c>
    </row>
    <row r="22" spans="1:2" ht="15.75" x14ac:dyDescent="0.25">
      <c r="A22" s="3" t="s">
        <v>150</v>
      </c>
      <c r="B22" s="6">
        <v>1000000</v>
      </c>
    </row>
    <row r="23" spans="1:2" ht="15.75" x14ac:dyDescent="0.25">
      <c r="A23" s="3" t="s">
        <v>151</v>
      </c>
      <c r="B23" s="6">
        <v>7810000</v>
      </c>
    </row>
    <row r="24" spans="1:2" ht="15.75" x14ac:dyDescent="0.25">
      <c r="A24" s="3" t="s">
        <v>152</v>
      </c>
      <c r="B24" s="6">
        <v>165000</v>
      </c>
    </row>
    <row r="25" spans="1:2" ht="15.75" x14ac:dyDescent="0.25">
      <c r="A25" s="3" t="s">
        <v>153</v>
      </c>
      <c r="B25" s="6">
        <v>17941560</v>
      </c>
    </row>
    <row r="26" spans="1:2" ht="15.75" x14ac:dyDescent="0.25">
      <c r="A26" s="3" t="s">
        <v>154</v>
      </c>
      <c r="B26" s="6">
        <v>500000</v>
      </c>
    </row>
    <row r="27" spans="1:2" ht="15.75" x14ac:dyDescent="0.25">
      <c r="A27" s="3" t="s">
        <v>155</v>
      </c>
      <c r="B27" s="6">
        <v>1973415</v>
      </c>
    </row>
    <row r="28" spans="1:2" ht="15.75" x14ac:dyDescent="0.25">
      <c r="A28" s="3" t="s">
        <v>156</v>
      </c>
      <c r="B28" s="6">
        <v>35000000</v>
      </c>
    </row>
    <row r="29" spans="1:2" ht="15.75" x14ac:dyDescent="0.25">
      <c r="A29" s="3" t="s">
        <v>157</v>
      </c>
      <c r="B29" s="6">
        <v>61297880</v>
      </c>
    </row>
    <row r="30" spans="1:2" ht="15.75" x14ac:dyDescent="0.25">
      <c r="A30" s="3" t="s">
        <v>158</v>
      </c>
      <c r="B30" s="6">
        <v>74250000</v>
      </c>
    </row>
    <row r="31" spans="1:2" ht="15.75" x14ac:dyDescent="0.25">
      <c r="A31" s="3" t="s">
        <v>159</v>
      </c>
      <c r="B31" s="6">
        <v>81620</v>
      </c>
    </row>
    <row r="32" spans="1:2" ht="15.75" x14ac:dyDescent="0.25">
      <c r="A32" s="3" t="s">
        <v>160</v>
      </c>
      <c r="B32" s="6">
        <v>4203170</v>
      </c>
    </row>
    <row r="33" spans="1:2" ht="15.75" x14ac:dyDescent="0.25">
      <c r="A33" s="3" t="s">
        <v>161</v>
      </c>
      <c r="B33" s="6">
        <v>5482400</v>
      </c>
    </row>
    <row r="34" spans="1:2" ht="15.75" x14ac:dyDescent="0.25">
      <c r="A34" s="3" t="s">
        <v>162</v>
      </c>
      <c r="B34" s="6">
        <v>8100000</v>
      </c>
    </row>
    <row r="35" spans="1:2" ht="15.75" x14ac:dyDescent="0.25">
      <c r="A35" s="3" t="s">
        <v>163</v>
      </c>
      <c r="B35" s="6">
        <v>700000</v>
      </c>
    </row>
    <row r="36" spans="1:2" ht="15.75" x14ac:dyDescent="0.25">
      <c r="A36" s="3" t="s">
        <v>164</v>
      </c>
      <c r="B36" s="6">
        <v>47458200</v>
      </c>
    </row>
    <row r="37" spans="1:2" ht="15.75" x14ac:dyDescent="0.25">
      <c r="A37" s="3" t="s">
        <v>165</v>
      </c>
      <c r="B37" s="6">
        <v>4283200</v>
      </c>
    </row>
    <row r="38" spans="1:2" ht="15.75" x14ac:dyDescent="0.25">
      <c r="A38" s="3" t="s">
        <v>166</v>
      </c>
      <c r="B38" s="6">
        <v>578000986</v>
      </c>
    </row>
    <row r="39" spans="1:2" ht="15.75" x14ac:dyDescent="0.25">
      <c r="A39" s="3" t="s">
        <v>167</v>
      </c>
      <c r="B39" s="6">
        <v>7873200</v>
      </c>
    </row>
    <row r="40" spans="1:2" ht="15.75" x14ac:dyDescent="0.25">
      <c r="A40" s="3" t="s">
        <v>168</v>
      </c>
      <c r="B40" s="6">
        <v>17000000</v>
      </c>
    </row>
    <row r="41" spans="1:2" ht="15.75" x14ac:dyDescent="0.25">
      <c r="A41" s="3" t="s">
        <v>169</v>
      </c>
      <c r="B41" s="6">
        <v>4050000</v>
      </c>
    </row>
    <row r="42" spans="1:2" ht="47.25" x14ac:dyDescent="0.25">
      <c r="A42" s="2" t="s">
        <v>170</v>
      </c>
      <c r="B42" s="5">
        <v>0</v>
      </c>
    </row>
    <row r="43" spans="1:2" ht="47.25" x14ac:dyDescent="0.25">
      <c r="A43" s="2" t="s">
        <v>171</v>
      </c>
      <c r="B43" s="5">
        <v>0</v>
      </c>
    </row>
    <row r="44" spans="1:2" ht="47.25" x14ac:dyDescent="0.25">
      <c r="A44" s="2" t="s">
        <v>172</v>
      </c>
      <c r="B44" s="5">
        <v>0</v>
      </c>
    </row>
    <row r="45" spans="1:2" ht="31.5" x14ac:dyDescent="0.25">
      <c r="A45" s="2" t="s">
        <v>173</v>
      </c>
      <c r="B45" s="5">
        <v>0</v>
      </c>
    </row>
    <row r="46" spans="1:2" ht="31.5" x14ac:dyDescent="0.25">
      <c r="A46" s="2" t="s">
        <v>174</v>
      </c>
      <c r="B46" s="5">
        <v>0</v>
      </c>
    </row>
    <row r="47" spans="1:2" ht="15.75" x14ac:dyDescent="0.25">
      <c r="A47" s="2" t="s">
        <v>175</v>
      </c>
      <c r="B47" s="5">
        <f>SUM(B48:B74)</f>
        <v>7353085387</v>
      </c>
    </row>
    <row r="48" spans="1:2" ht="15.75" x14ac:dyDescent="0.25">
      <c r="A48" s="3" t="s">
        <v>140</v>
      </c>
      <c r="B48" s="6">
        <v>6461295</v>
      </c>
    </row>
    <row r="49" spans="1:2" ht="15.75" x14ac:dyDescent="0.25">
      <c r="A49" s="3" t="s">
        <v>142</v>
      </c>
      <c r="B49" s="6">
        <v>3540999427</v>
      </c>
    </row>
    <row r="50" spans="1:2" ht="15.75" x14ac:dyDescent="0.25">
      <c r="A50" s="3" t="s">
        <v>176</v>
      </c>
      <c r="B50" s="6">
        <v>12000000</v>
      </c>
    </row>
    <row r="51" spans="1:2" ht="15.75" x14ac:dyDescent="0.25">
      <c r="A51" s="3" t="s">
        <v>145</v>
      </c>
      <c r="B51" s="6">
        <v>75070</v>
      </c>
    </row>
    <row r="52" spans="1:2" ht="15.75" x14ac:dyDescent="0.25">
      <c r="A52" s="3" t="s">
        <v>146</v>
      </c>
      <c r="B52" s="6">
        <v>6169822</v>
      </c>
    </row>
    <row r="53" spans="1:2" ht="15.75" x14ac:dyDescent="0.25">
      <c r="A53" s="3" t="s">
        <v>177</v>
      </c>
      <c r="B53" s="6">
        <v>324435300</v>
      </c>
    </row>
    <row r="54" spans="1:2" ht="15.75" x14ac:dyDescent="0.25">
      <c r="A54" s="3" t="s">
        <v>149</v>
      </c>
      <c r="B54" s="6">
        <v>2458523</v>
      </c>
    </row>
    <row r="55" spans="1:2" ht="31.5" x14ac:dyDescent="0.25">
      <c r="A55" s="3" t="s">
        <v>178</v>
      </c>
      <c r="B55" s="6">
        <v>1298992</v>
      </c>
    </row>
    <row r="56" spans="1:2" ht="15.75" x14ac:dyDescent="0.25">
      <c r="A56" s="3" t="s">
        <v>150</v>
      </c>
      <c r="B56" s="6">
        <v>451000000</v>
      </c>
    </row>
    <row r="57" spans="1:2" ht="15.75" x14ac:dyDescent="0.25">
      <c r="A57" s="3" t="s">
        <v>131</v>
      </c>
      <c r="B57" s="6">
        <v>51550679</v>
      </c>
    </row>
    <row r="58" spans="1:2" ht="15.75" x14ac:dyDescent="0.25">
      <c r="A58" s="3" t="s">
        <v>132</v>
      </c>
      <c r="B58" s="6">
        <v>3221000</v>
      </c>
    </row>
    <row r="59" spans="1:2" ht="15.75" x14ac:dyDescent="0.25">
      <c r="A59" s="3" t="s">
        <v>151</v>
      </c>
      <c r="B59" s="6">
        <v>8190000</v>
      </c>
    </row>
    <row r="60" spans="1:2" ht="15.75" x14ac:dyDescent="0.25">
      <c r="A60" s="3" t="s">
        <v>152</v>
      </c>
      <c r="B60" s="6">
        <v>900000</v>
      </c>
    </row>
    <row r="61" spans="1:2" ht="15.75" x14ac:dyDescent="0.25">
      <c r="A61" s="3" t="s">
        <v>155</v>
      </c>
      <c r="B61" s="6">
        <v>10000</v>
      </c>
    </row>
    <row r="62" spans="1:2" ht="15.75" x14ac:dyDescent="0.25">
      <c r="A62" s="3" t="s">
        <v>133</v>
      </c>
      <c r="B62" s="6">
        <v>11900000</v>
      </c>
    </row>
    <row r="63" spans="1:2" ht="15.75" x14ac:dyDescent="0.25">
      <c r="A63" s="3" t="s">
        <v>134</v>
      </c>
      <c r="B63" s="6">
        <v>238317159</v>
      </c>
    </row>
    <row r="64" spans="1:2" ht="15.75" x14ac:dyDescent="0.25">
      <c r="A64" s="3" t="s">
        <v>157</v>
      </c>
      <c r="B64" s="6">
        <v>400000</v>
      </c>
    </row>
    <row r="65" spans="1:2" ht="15.75" x14ac:dyDescent="0.25">
      <c r="A65" s="3" t="s">
        <v>179</v>
      </c>
      <c r="B65" s="6">
        <v>1500000</v>
      </c>
    </row>
    <row r="66" spans="1:2" ht="15.75" x14ac:dyDescent="0.25">
      <c r="A66" s="3" t="s">
        <v>158</v>
      </c>
      <c r="B66" s="6">
        <v>254234802</v>
      </c>
    </row>
    <row r="67" spans="1:2" ht="15.75" x14ac:dyDescent="0.25">
      <c r="A67" s="3" t="s">
        <v>135</v>
      </c>
      <c r="B67" s="6">
        <v>1033000000</v>
      </c>
    </row>
    <row r="68" spans="1:2" ht="15.75" x14ac:dyDescent="0.25">
      <c r="A68" s="3" t="s">
        <v>160</v>
      </c>
      <c r="B68" s="6">
        <v>42000</v>
      </c>
    </row>
    <row r="69" spans="1:2" ht="15.75" x14ac:dyDescent="0.25">
      <c r="A69" s="3" t="s">
        <v>164</v>
      </c>
      <c r="B69" s="6">
        <v>7210000</v>
      </c>
    </row>
    <row r="70" spans="1:2" ht="15.75" x14ac:dyDescent="0.25">
      <c r="A70" s="3" t="s">
        <v>165</v>
      </c>
      <c r="B70" s="6">
        <v>3716800</v>
      </c>
    </row>
    <row r="71" spans="1:2" ht="15.75" x14ac:dyDescent="0.25">
      <c r="A71" s="3" t="s">
        <v>166</v>
      </c>
      <c r="B71" s="6">
        <v>1301772065</v>
      </c>
    </row>
    <row r="72" spans="1:2" ht="15.75" x14ac:dyDescent="0.25">
      <c r="A72" s="3" t="s">
        <v>167</v>
      </c>
      <c r="B72" s="6">
        <v>16411800</v>
      </c>
    </row>
    <row r="73" spans="1:2" ht="15.75" x14ac:dyDescent="0.25">
      <c r="A73" s="3" t="s">
        <v>168</v>
      </c>
      <c r="B73" s="6">
        <v>50367172</v>
      </c>
    </row>
    <row r="74" spans="1:2" ht="15.75" x14ac:dyDescent="0.25">
      <c r="A74" s="3" t="s">
        <v>169</v>
      </c>
      <c r="B74" s="6">
        <v>25443481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2019</vt:lpstr>
      <vt:lpstr>Ingresos OPD´s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Guzman Moreno</dc:creator>
  <cp:lastModifiedBy>Francisco Guzman Moreno</cp:lastModifiedBy>
  <dcterms:created xsi:type="dcterms:W3CDTF">2018-11-07T15:41:59Z</dcterms:created>
  <dcterms:modified xsi:type="dcterms:W3CDTF">2018-11-07T18:15:32Z</dcterms:modified>
</cp:coreProperties>
</file>